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22\nn\06_阿南庁舎\共有\03_整備班\51経営体育成基盤整備事業（長生西部地区）\R６年度\03_工事\Ｒ６阿耕　経営体　長生西部　補完工事（担い手確保型）（着手日指定型）\00_当初\"/>
    </mc:Choice>
  </mc:AlternateContent>
  <xr:revisionPtr revIDLastSave="0" documentId="8_{8D413591-55F9-4C0F-97EF-6314F1BD50DE}" xr6:coauthVersionLast="47" xr6:coauthVersionMax="47" xr10:uidLastSave="{00000000-0000-0000-0000-000000000000}"/>
  <bookViews>
    <workbookView xWindow="-26640" yWindow="2160" windowWidth="21600" windowHeight="11265" xr2:uid="{6193430D-7D4E-4DCC-8181-19D16368F00B}"/>
  </bookViews>
  <sheets>
    <sheet name="工事費内訳書" sheetId="2" r:id="rId1"/>
  </sheets>
  <definedNames>
    <definedName name="_xlnm.Print_Area" localSheetId="0">工事費内訳書!$A$1:$G$76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2" l="1"/>
  <c r="G69" i="2" s="1"/>
  <c r="G70" i="2"/>
  <c r="G66" i="2"/>
  <c r="G64" i="2"/>
  <c r="G60" i="2" s="1"/>
  <c r="G61" i="2"/>
  <c r="G58" i="2"/>
  <c r="G56" i="2"/>
  <c r="G46" i="2" s="1"/>
  <c r="G47" i="2"/>
  <c r="G44" i="2"/>
  <c r="G39" i="2"/>
  <c r="G38" i="2" s="1"/>
  <c r="G34" i="2"/>
  <c r="G31" i="2"/>
  <c r="G29" i="2"/>
  <c r="G13" i="2" s="1"/>
  <c r="G27" i="2"/>
  <c r="G25" i="2"/>
  <c r="G14" i="2"/>
  <c r="G12" i="2" l="1"/>
  <c r="G11" i="2" s="1"/>
  <c r="G10" i="2" s="1"/>
  <c r="G75" i="2" s="1"/>
  <c r="G76" i="2" s="1"/>
</calcChain>
</file>

<file path=xl/sharedStrings.xml><?xml version="1.0" encoding="utf-8"?>
<sst xmlns="http://schemas.openxmlformats.org/spreadsheetml/2006/main" count="147" uniqueCount="74">
  <si>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</si>
  <si>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</si>
  <si>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</si>
  <si>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</si>
  <si>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</si>
  <si>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</si>
  <si>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</si>
  <si>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</si>
  <si>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</si>
  <si>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</si>
  <si>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</si>
  <si>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</si>
  <si>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</si>
  <si>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Ｒ６阿耕　経営体　長生西部　補完工事（担い手確保型）（着手日指定型）</t>
  </si>
  <si>
    <t>工事原価
_x000D_</t>
  </si>
  <si>
    <t>式</t>
  </si>
  <si>
    <t>直接工事費
_x000D_</t>
  </si>
  <si>
    <t>直接工事費（仮設工を除く）
_x000D_</t>
  </si>
  <si>
    <t>大谷工区-1
_x000D_横断側溝工</t>
  </si>
  <si>
    <t>土工
_x000D_</t>
  </si>
  <si>
    <t>床堀工
_x000D_</t>
  </si>
  <si>
    <t>m3</t>
  </si>
  <si>
    <t>埋戻工
_x000D_</t>
  </si>
  <si>
    <t>コンクリート切断工
_x000D_</t>
  </si>
  <si>
    <t>ｍ</t>
  </si>
  <si>
    <t>構造物取壊工
_x000D_無筋コンクリート殻</t>
  </si>
  <si>
    <t>舗装版切断工
_x000D_アスファルト殻</t>
  </si>
  <si>
    <t>舗装版破砕工
_x000D_</t>
  </si>
  <si>
    <t>㎡</t>
  </si>
  <si>
    <t>廃棄物処分工
_x000D_アスファルト殻</t>
  </si>
  <si>
    <t>汚泥処理工
_x000D_</t>
  </si>
  <si>
    <t>廃棄物処分工
_x000D_廃プラ</t>
  </si>
  <si>
    <t>残土処理工
_x000D_長生中央へ搬出</t>
  </si>
  <si>
    <t>排水工
_x000D_</t>
  </si>
  <si>
    <t>横断側溝工
_x000D_</t>
  </si>
  <si>
    <t>水路工
_x000D_</t>
  </si>
  <si>
    <t>現場打水路工
_x000D_</t>
  </si>
  <si>
    <t>復旧工
_x000D_</t>
  </si>
  <si>
    <t>道路壁復旧工
_x000D_既設水路撤去箇所</t>
  </si>
  <si>
    <t>箇所</t>
  </si>
  <si>
    <t>撤去工
_x000D_</t>
  </si>
  <si>
    <t>撤去工
_x000D_既設横断管VUΦ200</t>
  </si>
  <si>
    <t>切断工
_x000D_</t>
  </si>
  <si>
    <t>舗装工
_x000D_</t>
  </si>
  <si>
    <t>不陸整正
_x000D_</t>
  </si>
  <si>
    <t>路盤工
_x000D_</t>
  </si>
  <si>
    <t>表層工
_x000D_</t>
  </si>
  <si>
    <t>大谷工区-2
_x000D_盛土工</t>
  </si>
  <si>
    <t>隅切拡幅
_x000D_</t>
  </si>
  <si>
    <t>掘削工
_x000D_</t>
  </si>
  <si>
    <t>盛土工
_x000D_</t>
  </si>
  <si>
    <t>法面整形工
_x000D_</t>
  </si>
  <si>
    <t>法面保護工
_x000D_</t>
  </si>
  <si>
    <t>練石積工
_x000D_</t>
  </si>
  <si>
    <t>大原工区-1
_x000D_排水工</t>
  </si>
  <si>
    <t>基面整正
_x000D_</t>
  </si>
  <si>
    <t>残土処理工
_x000D_長生中央分</t>
  </si>
  <si>
    <t>残土処理工
_x000D_大谷工区-2(21号農道分)</t>
  </si>
  <si>
    <t>残土処理工
_x000D_大谷工区-2(17号農道分)</t>
  </si>
  <si>
    <t>法面工
_x000D_</t>
  </si>
  <si>
    <t>大原工区-2
_x000D_管水路補修</t>
  </si>
  <si>
    <t>構造物取壊工
_x000D_</t>
  </si>
  <si>
    <t>構造物取壊し工
_x000D_</t>
  </si>
  <si>
    <t>管水路工
_x000D_</t>
  </si>
  <si>
    <t>補修工
_x000D_</t>
  </si>
  <si>
    <t>型枠工
_x000D_</t>
  </si>
  <si>
    <t>コンクリート工
_x000D_</t>
  </si>
  <si>
    <t>間接工事費
_x000D_</t>
  </si>
  <si>
    <t>共通仮設費
_x000D_</t>
  </si>
  <si>
    <t>共通仮設費（率計上分）
_x000D_</t>
  </si>
  <si>
    <t>現場管理費
_x000D_</t>
  </si>
  <si>
    <t>現場管理費（率計上）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</si>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</sst>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37200892-9242-4689-BB49-8A7812D74FAE}"/>
    <cellStyle name="標準_75雛形" xfId="3" xr:uid="{BA1038ED-C837-4D25-A8FF-E56275560190}"/>
    <cellStyle name="標準_75雛形_1" xfId="4" xr:uid="{7D019520-7EA6-4FB3-A6BC-800BFD5AFF3A}"/>
    <cellStyle name="標準_内訳書サンプル" xfId="2" xr:uid="{21D15EB6-157B-45E8-9F2A-5DEEE79A1F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38164-156A-426B-A2B9-53C389C8E1E7}">
  <sheetPr codeName="Sheet22"/>
  <dimension ref="A1:J78"/>
  <sheetViews>
    <sheetView showGridLines="0" tabSelected="1" zoomScaleNormal="100" zoomScaleSheetLayoutView="100" workbookViewId="0"/>
  </sheetViews>
  <sheetFormatPr defaultColWidth="8.25" defaultRowHeight="13" x14ac:dyDescent="0.2"/>
  <cols>
    <col min="1" max="1" width="7.75" style="1" customWidth="1"/>
    <col min="2" max="3" width="6.1640625" style="1" customWidth="1"/>
    <col min="4" max="4" width="23.83203125" style="1" customWidth="1"/>
    <col min="5" max="5" width="11" style="1" customWidth="1"/>
    <col min="6" max="6" width="11.83203125" style="1" customWidth="1"/>
    <col min="7" max="7" width="18.25" style="1" customWidth="1"/>
    <col min="8" max="8" width="7.75" style="1" customWidth="1"/>
    <col min="9" max="10" width="0" style="1" hidden="1" customWidth="1"/>
    <col min="11" max="16384" width="8.25" style="1"/>
  </cols>
  <sheetData>
    <row r="1" spans="1:10" ht="11.25" customHeight="1" x14ac:dyDescent="0.2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2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2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2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2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2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2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 x14ac:dyDescent="0.2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+G11+G69</f>
        <v>0</v>
      </c>
      <c r="H10" s="2"/>
      <c r="I10" s="21">
        <v>1</v>
      </c>
      <c r="J10" s="21"/>
    </row>
    <row r="11" spans="1:10" ht="42" customHeight="1" x14ac:dyDescent="0.2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 x14ac:dyDescent="0.2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+G13+G38+G46+G60</f>
        <v>0</v>
      </c>
      <c r="H12" s="2"/>
      <c r="I12" s="21">
        <v>3</v>
      </c>
      <c r="J12" s="21">
        <v>1</v>
      </c>
    </row>
    <row r="13" spans="1:10" ht="42" customHeight="1" x14ac:dyDescent="0.2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+G14+G25+G27+G29+G31+G34</f>
        <v>0</v>
      </c>
      <c r="H13" s="2"/>
      <c r="I13" s="21">
        <v>4</v>
      </c>
      <c r="J13" s="21">
        <v>2</v>
      </c>
    </row>
    <row r="14" spans="1:10" ht="42" customHeight="1" x14ac:dyDescent="0.2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+G15+G16+G17+G18+G19+G20+G21+G22+G23+G24</f>
        <v>0</v>
      </c>
      <c r="H14" s="2"/>
      <c r="I14" s="21">
        <v>5</v>
      </c>
      <c r="J14" s="21">
        <v>3</v>
      </c>
    </row>
    <row r="15" spans="1:10" ht="42" customHeight="1" x14ac:dyDescent="0.2">
      <c r="A15" s="16"/>
      <c r="B15" s="17"/>
      <c r="C15" s="17"/>
      <c r="D15" s="32" t="s">
        <v>20</v>
      </c>
      <c r="E15" s="18" t="s">
        <v>21</v>
      </c>
      <c r="F15" s="19">
        <v>14</v>
      </c>
      <c r="G15" s="33"/>
      <c r="H15" s="2"/>
      <c r="I15" s="21">
        <v>6</v>
      </c>
      <c r="J15" s="21">
        <v>4</v>
      </c>
    </row>
    <row r="16" spans="1:10" ht="42" customHeight="1" x14ac:dyDescent="0.2">
      <c r="A16" s="16"/>
      <c r="B16" s="17"/>
      <c r="C16" s="17"/>
      <c r="D16" s="32" t="s">
        <v>22</v>
      </c>
      <c r="E16" s="18" t="s">
        <v>21</v>
      </c>
      <c r="F16" s="19">
        <v>10</v>
      </c>
      <c r="G16" s="33"/>
      <c r="H16" s="2"/>
      <c r="I16" s="21">
        <v>7</v>
      </c>
      <c r="J16" s="21">
        <v>4</v>
      </c>
    </row>
    <row r="17" spans="1:10" ht="42" customHeight="1" x14ac:dyDescent="0.2">
      <c r="A17" s="16"/>
      <c r="B17" s="17"/>
      <c r="C17" s="17"/>
      <c r="D17" s="32" t="s">
        <v>23</v>
      </c>
      <c r="E17" s="18" t="s">
        <v>24</v>
      </c>
      <c r="F17" s="19">
        <v>5.5</v>
      </c>
      <c r="G17" s="33"/>
      <c r="H17" s="2"/>
      <c r="I17" s="21">
        <v>8</v>
      </c>
      <c r="J17" s="21">
        <v>4</v>
      </c>
    </row>
    <row r="18" spans="1:10" ht="42" customHeight="1" x14ac:dyDescent="0.2">
      <c r="A18" s="16"/>
      <c r="B18" s="17"/>
      <c r="C18" s="17"/>
      <c r="D18" s="32" t="s">
        <v>25</v>
      </c>
      <c r="E18" s="18" t="s">
        <v>21</v>
      </c>
      <c r="F18" s="19">
        <v>1.5</v>
      </c>
      <c r="G18" s="33"/>
      <c r="H18" s="2"/>
      <c r="I18" s="21">
        <v>9</v>
      </c>
      <c r="J18" s="21">
        <v>4</v>
      </c>
    </row>
    <row r="19" spans="1:10" ht="42" customHeight="1" x14ac:dyDescent="0.2">
      <c r="A19" s="16"/>
      <c r="B19" s="17"/>
      <c r="C19" s="17"/>
      <c r="D19" s="32" t="s">
        <v>26</v>
      </c>
      <c r="E19" s="18" t="s">
        <v>24</v>
      </c>
      <c r="F19" s="19">
        <v>7.5</v>
      </c>
      <c r="G19" s="33"/>
      <c r="H19" s="2"/>
      <c r="I19" s="21">
        <v>10</v>
      </c>
      <c r="J19" s="21">
        <v>4</v>
      </c>
    </row>
    <row r="20" spans="1:10" ht="42" customHeight="1" x14ac:dyDescent="0.2">
      <c r="A20" s="16"/>
      <c r="B20" s="17"/>
      <c r="C20" s="17"/>
      <c r="D20" s="32" t="s">
        <v>27</v>
      </c>
      <c r="E20" s="18" t="s">
        <v>28</v>
      </c>
      <c r="F20" s="19">
        <v>17</v>
      </c>
      <c r="G20" s="33"/>
      <c r="H20" s="2"/>
      <c r="I20" s="21">
        <v>11</v>
      </c>
      <c r="J20" s="21">
        <v>4</v>
      </c>
    </row>
    <row r="21" spans="1:10" ht="42" customHeight="1" x14ac:dyDescent="0.2">
      <c r="A21" s="16"/>
      <c r="B21" s="17"/>
      <c r="C21" s="17"/>
      <c r="D21" s="32" t="s">
        <v>29</v>
      </c>
      <c r="E21" s="18" t="s">
        <v>21</v>
      </c>
      <c r="F21" s="19">
        <v>0.7</v>
      </c>
      <c r="G21" s="33"/>
      <c r="H21" s="2"/>
      <c r="I21" s="21">
        <v>12</v>
      </c>
      <c r="J21" s="21">
        <v>4</v>
      </c>
    </row>
    <row r="22" spans="1:10" ht="42" customHeight="1" x14ac:dyDescent="0.2">
      <c r="A22" s="16"/>
      <c r="B22" s="17"/>
      <c r="C22" s="17"/>
      <c r="D22" s="32" t="s">
        <v>30</v>
      </c>
      <c r="E22" s="18" t="s">
        <v>21</v>
      </c>
      <c r="F22" s="19">
        <v>0.01</v>
      </c>
      <c r="G22" s="33"/>
      <c r="H22" s="2"/>
      <c r="I22" s="21">
        <v>13</v>
      </c>
      <c r="J22" s="21">
        <v>4</v>
      </c>
    </row>
    <row r="23" spans="1:10" ht="42" customHeight="1" x14ac:dyDescent="0.2">
      <c r="A23" s="16"/>
      <c r="B23" s="17"/>
      <c r="C23" s="17"/>
      <c r="D23" s="32" t="s">
        <v>31</v>
      </c>
      <c r="E23" s="18" t="s">
        <v>21</v>
      </c>
      <c r="F23" s="19">
        <v>0.02</v>
      </c>
      <c r="G23" s="33"/>
      <c r="H23" s="2"/>
      <c r="I23" s="21">
        <v>14</v>
      </c>
      <c r="J23" s="21">
        <v>4</v>
      </c>
    </row>
    <row r="24" spans="1:10" ht="42" customHeight="1" x14ac:dyDescent="0.2">
      <c r="A24" s="16"/>
      <c r="B24" s="17"/>
      <c r="C24" s="17"/>
      <c r="D24" s="32" t="s">
        <v>32</v>
      </c>
      <c r="E24" s="18" t="s">
        <v>21</v>
      </c>
      <c r="F24" s="19">
        <v>2</v>
      </c>
      <c r="G24" s="33"/>
      <c r="H24" s="2"/>
      <c r="I24" s="21">
        <v>15</v>
      </c>
      <c r="J24" s="21">
        <v>4</v>
      </c>
    </row>
    <row r="25" spans="1:10" ht="42" customHeight="1" x14ac:dyDescent="0.2">
      <c r="A25" s="16"/>
      <c r="B25" s="17"/>
      <c r="C25" s="31" t="s">
        <v>33</v>
      </c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3</v>
      </c>
    </row>
    <row r="26" spans="1:10" ht="42" customHeight="1" x14ac:dyDescent="0.2">
      <c r="A26" s="16"/>
      <c r="B26" s="17"/>
      <c r="C26" s="17"/>
      <c r="D26" s="32" t="s">
        <v>34</v>
      </c>
      <c r="E26" s="18" t="s">
        <v>24</v>
      </c>
      <c r="F26" s="19">
        <v>4</v>
      </c>
      <c r="G26" s="33"/>
      <c r="H26" s="2"/>
      <c r="I26" s="21">
        <v>17</v>
      </c>
      <c r="J26" s="21">
        <v>4</v>
      </c>
    </row>
    <row r="27" spans="1:10" ht="42" customHeight="1" x14ac:dyDescent="0.2">
      <c r="A27" s="16"/>
      <c r="B27" s="17"/>
      <c r="C27" s="31" t="s">
        <v>35</v>
      </c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 x14ac:dyDescent="0.2">
      <c r="A28" s="16"/>
      <c r="B28" s="17"/>
      <c r="C28" s="17"/>
      <c r="D28" s="32" t="s">
        <v>36</v>
      </c>
      <c r="E28" s="18" t="s">
        <v>24</v>
      </c>
      <c r="F28" s="19">
        <v>2.5</v>
      </c>
      <c r="G28" s="33"/>
      <c r="H28" s="2"/>
      <c r="I28" s="21">
        <v>19</v>
      </c>
      <c r="J28" s="21">
        <v>4</v>
      </c>
    </row>
    <row r="29" spans="1:10" ht="42" customHeight="1" x14ac:dyDescent="0.2">
      <c r="A29" s="16"/>
      <c r="B29" s="17"/>
      <c r="C29" s="31" t="s">
        <v>37</v>
      </c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3</v>
      </c>
    </row>
    <row r="30" spans="1:10" ht="42" customHeight="1" x14ac:dyDescent="0.2">
      <c r="A30" s="16"/>
      <c r="B30" s="17"/>
      <c r="C30" s="17"/>
      <c r="D30" s="32" t="s">
        <v>38</v>
      </c>
      <c r="E30" s="18" t="s">
        <v>39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 x14ac:dyDescent="0.2">
      <c r="A31" s="16"/>
      <c r="B31" s="17"/>
      <c r="C31" s="31" t="s">
        <v>40</v>
      </c>
      <c r="D31" s="29"/>
      <c r="E31" s="18" t="s">
        <v>15</v>
      </c>
      <c r="F31" s="19">
        <v>1</v>
      </c>
      <c r="G31" s="20">
        <f>+G32+G33</f>
        <v>0</v>
      </c>
      <c r="H31" s="2"/>
      <c r="I31" s="21">
        <v>22</v>
      </c>
      <c r="J31" s="21">
        <v>3</v>
      </c>
    </row>
    <row r="32" spans="1:10" ht="42" customHeight="1" x14ac:dyDescent="0.2">
      <c r="A32" s="16"/>
      <c r="B32" s="17"/>
      <c r="C32" s="17"/>
      <c r="D32" s="32" t="s">
        <v>41</v>
      </c>
      <c r="E32" s="18" t="s">
        <v>24</v>
      </c>
      <c r="F32" s="19">
        <v>4.5999999999999996</v>
      </c>
      <c r="G32" s="33"/>
      <c r="H32" s="2"/>
      <c r="I32" s="21">
        <v>23</v>
      </c>
      <c r="J32" s="21">
        <v>4</v>
      </c>
    </row>
    <row r="33" spans="1:10" ht="42" customHeight="1" x14ac:dyDescent="0.2">
      <c r="A33" s="16"/>
      <c r="B33" s="17"/>
      <c r="C33" s="17"/>
      <c r="D33" s="32" t="s">
        <v>42</v>
      </c>
      <c r="E33" s="18" t="s">
        <v>39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 x14ac:dyDescent="0.2">
      <c r="A34" s="16"/>
      <c r="B34" s="17"/>
      <c r="C34" s="31" t="s">
        <v>43</v>
      </c>
      <c r="D34" s="29"/>
      <c r="E34" s="18" t="s">
        <v>15</v>
      </c>
      <c r="F34" s="19">
        <v>1</v>
      </c>
      <c r="G34" s="20">
        <f>+G35+G36+G37</f>
        <v>0</v>
      </c>
      <c r="H34" s="2"/>
      <c r="I34" s="21">
        <v>25</v>
      </c>
      <c r="J34" s="21">
        <v>3</v>
      </c>
    </row>
    <row r="35" spans="1:10" ht="42" customHeight="1" x14ac:dyDescent="0.2">
      <c r="A35" s="16"/>
      <c r="B35" s="17"/>
      <c r="C35" s="17"/>
      <c r="D35" s="32" t="s">
        <v>44</v>
      </c>
      <c r="E35" s="18" t="s">
        <v>28</v>
      </c>
      <c r="F35" s="19">
        <v>6</v>
      </c>
      <c r="G35" s="33"/>
      <c r="H35" s="2"/>
      <c r="I35" s="21">
        <v>26</v>
      </c>
      <c r="J35" s="21">
        <v>4</v>
      </c>
    </row>
    <row r="36" spans="1:10" ht="42" customHeight="1" x14ac:dyDescent="0.2">
      <c r="A36" s="16"/>
      <c r="B36" s="17"/>
      <c r="C36" s="17"/>
      <c r="D36" s="32" t="s">
        <v>45</v>
      </c>
      <c r="E36" s="18" t="s">
        <v>28</v>
      </c>
      <c r="F36" s="19">
        <v>9</v>
      </c>
      <c r="G36" s="33"/>
      <c r="H36" s="2"/>
      <c r="I36" s="21">
        <v>27</v>
      </c>
      <c r="J36" s="21">
        <v>4</v>
      </c>
    </row>
    <row r="37" spans="1:10" ht="42" customHeight="1" x14ac:dyDescent="0.2">
      <c r="A37" s="16"/>
      <c r="B37" s="17"/>
      <c r="C37" s="17"/>
      <c r="D37" s="32" t="s">
        <v>46</v>
      </c>
      <c r="E37" s="18" t="s">
        <v>28</v>
      </c>
      <c r="F37" s="19">
        <v>15</v>
      </c>
      <c r="G37" s="33"/>
      <c r="H37" s="2"/>
      <c r="I37" s="21">
        <v>28</v>
      </c>
      <c r="J37" s="21">
        <v>4</v>
      </c>
    </row>
    <row r="38" spans="1:10" ht="42" customHeight="1" x14ac:dyDescent="0.2">
      <c r="A38" s="16"/>
      <c r="B38" s="31" t="s">
        <v>47</v>
      </c>
      <c r="C38" s="28"/>
      <c r="D38" s="29"/>
      <c r="E38" s="18" t="s">
        <v>15</v>
      </c>
      <c r="F38" s="19">
        <v>1</v>
      </c>
      <c r="G38" s="20">
        <f>+G39+G44</f>
        <v>0</v>
      </c>
      <c r="H38" s="2"/>
      <c r="I38" s="21">
        <v>29</v>
      </c>
      <c r="J38" s="21">
        <v>2</v>
      </c>
    </row>
    <row r="39" spans="1:10" ht="42" customHeight="1" x14ac:dyDescent="0.2">
      <c r="A39" s="16"/>
      <c r="B39" s="17"/>
      <c r="C39" s="31" t="s">
        <v>48</v>
      </c>
      <c r="D39" s="29"/>
      <c r="E39" s="18" t="s">
        <v>15</v>
      </c>
      <c r="F39" s="19">
        <v>1</v>
      </c>
      <c r="G39" s="20">
        <f>+G40+G41+G42+G43</f>
        <v>0</v>
      </c>
      <c r="H39" s="2"/>
      <c r="I39" s="21">
        <v>30</v>
      </c>
      <c r="J39" s="21">
        <v>3</v>
      </c>
    </row>
    <row r="40" spans="1:10" ht="42" customHeight="1" x14ac:dyDescent="0.2">
      <c r="A40" s="16"/>
      <c r="B40" s="17"/>
      <c r="C40" s="17"/>
      <c r="D40" s="32" t="s">
        <v>49</v>
      </c>
      <c r="E40" s="18" t="s">
        <v>21</v>
      </c>
      <c r="F40" s="19">
        <v>2</v>
      </c>
      <c r="G40" s="33"/>
      <c r="H40" s="2"/>
      <c r="I40" s="21">
        <v>31</v>
      </c>
      <c r="J40" s="21">
        <v>4</v>
      </c>
    </row>
    <row r="41" spans="1:10" ht="42" customHeight="1" x14ac:dyDescent="0.2">
      <c r="A41" s="16"/>
      <c r="B41" s="17"/>
      <c r="C41" s="17"/>
      <c r="D41" s="32" t="s">
        <v>50</v>
      </c>
      <c r="E41" s="18" t="s">
        <v>21</v>
      </c>
      <c r="F41" s="19">
        <v>2</v>
      </c>
      <c r="G41" s="33"/>
      <c r="H41" s="2"/>
      <c r="I41" s="21">
        <v>32</v>
      </c>
      <c r="J41" s="21">
        <v>4</v>
      </c>
    </row>
    <row r="42" spans="1:10" ht="42" customHeight="1" x14ac:dyDescent="0.2">
      <c r="A42" s="16"/>
      <c r="B42" s="17"/>
      <c r="C42" s="17"/>
      <c r="D42" s="32" t="s">
        <v>51</v>
      </c>
      <c r="E42" s="18" t="s">
        <v>28</v>
      </c>
      <c r="F42" s="19">
        <v>7</v>
      </c>
      <c r="G42" s="33"/>
      <c r="H42" s="2"/>
      <c r="I42" s="21">
        <v>33</v>
      </c>
      <c r="J42" s="21">
        <v>4</v>
      </c>
    </row>
    <row r="43" spans="1:10" ht="42" customHeight="1" x14ac:dyDescent="0.2">
      <c r="A43" s="16"/>
      <c r="B43" s="17"/>
      <c r="C43" s="17"/>
      <c r="D43" s="32" t="s">
        <v>52</v>
      </c>
      <c r="E43" s="18" t="s">
        <v>28</v>
      </c>
      <c r="F43" s="19">
        <v>7</v>
      </c>
      <c r="G43" s="33"/>
      <c r="H43" s="2"/>
      <c r="I43" s="21">
        <v>34</v>
      </c>
      <c r="J43" s="21">
        <v>4</v>
      </c>
    </row>
    <row r="44" spans="1:10" ht="42" customHeight="1" x14ac:dyDescent="0.2">
      <c r="A44" s="16"/>
      <c r="B44" s="17"/>
      <c r="C44" s="31" t="s">
        <v>53</v>
      </c>
      <c r="D44" s="29"/>
      <c r="E44" s="18" t="s">
        <v>15</v>
      </c>
      <c r="F44" s="19">
        <v>1</v>
      </c>
      <c r="G44" s="20">
        <f>+G45</f>
        <v>0</v>
      </c>
      <c r="H44" s="2"/>
      <c r="I44" s="21">
        <v>35</v>
      </c>
      <c r="J44" s="21">
        <v>3</v>
      </c>
    </row>
    <row r="45" spans="1:10" ht="42" customHeight="1" x14ac:dyDescent="0.2">
      <c r="A45" s="16"/>
      <c r="B45" s="17"/>
      <c r="C45" s="17"/>
      <c r="D45" s="32" t="s">
        <v>53</v>
      </c>
      <c r="E45" s="18" t="s">
        <v>28</v>
      </c>
      <c r="F45" s="19">
        <v>3</v>
      </c>
      <c r="G45" s="33"/>
      <c r="H45" s="2"/>
      <c r="I45" s="21">
        <v>36</v>
      </c>
      <c r="J45" s="21">
        <v>4</v>
      </c>
    </row>
    <row r="46" spans="1:10" ht="42" customHeight="1" x14ac:dyDescent="0.2">
      <c r="A46" s="16"/>
      <c r="B46" s="31" t="s">
        <v>54</v>
      </c>
      <c r="C46" s="28"/>
      <c r="D46" s="29"/>
      <c r="E46" s="18" t="s">
        <v>15</v>
      </c>
      <c r="F46" s="19">
        <v>1</v>
      </c>
      <c r="G46" s="20">
        <f>+G47+G56+G58</f>
        <v>0</v>
      </c>
      <c r="H46" s="2"/>
      <c r="I46" s="21">
        <v>37</v>
      </c>
      <c r="J46" s="21">
        <v>2</v>
      </c>
    </row>
    <row r="47" spans="1:10" ht="42" customHeight="1" x14ac:dyDescent="0.2">
      <c r="A47" s="16"/>
      <c r="B47" s="17"/>
      <c r="C47" s="31" t="s">
        <v>19</v>
      </c>
      <c r="D47" s="29"/>
      <c r="E47" s="18" t="s">
        <v>15</v>
      </c>
      <c r="F47" s="19">
        <v>1</v>
      </c>
      <c r="G47" s="20">
        <f>+G48+G49+G50+G51+G52+G53+G54+G55</f>
        <v>0</v>
      </c>
      <c r="H47" s="2"/>
      <c r="I47" s="21">
        <v>38</v>
      </c>
      <c r="J47" s="21">
        <v>3</v>
      </c>
    </row>
    <row r="48" spans="1:10" ht="42" customHeight="1" x14ac:dyDescent="0.2">
      <c r="A48" s="16"/>
      <c r="B48" s="17"/>
      <c r="C48" s="17"/>
      <c r="D48" s="32" t="s">
        <v>49</v>
      </c>
      <c r="E48" s="18" t="s">
        <v>21</v>
      </c>
      <c r="F48" s="19">
        <v>8</v>
      </c>
      <c r="G48" s="33"/>
      <c r="H48" s="2"/>
      <c r="I48" s="21">
        <v>39</v>
      </c>
      <c r="J48" s="21">
        <v>4</v>
      </c>
    </row>
    <row r="49" spans="1:10" ht="42" customHeight="1" x14ac:dyDescent="0.2">
      <c r="A49" s="16"/>
      <c r="B49" s="17"/>
      <c r="C49" s="17"/>
      <c r="D49" s="32" t="s">
        <v>20</v>
      </c>
      <c r="E49" s="18" t="s">
        <v>21</v>
      </c>
      <c r="F49" s="19">
        <v>22</v>
      </c>
      <c r="G49" s="33"/>
      <c r="H49" s="2"/>
      <c r="I49" s="21">
        <v>40</v>
      </c>
      <c r="J49" s="21">
        <v>4</v>
      </c>
    </row>
    <row r="50" spans="1:10" ht="42" customHeight="1" x14ac:dyDescent="0.2">
      <c r="A50" s="16"/>
      <c r="B50" s="17"/>
      <c r="C50" s="17"/>
      <c r="D50" s="32" t="s">
        <v>55</v>
      </c>
      <c r="E50" s="18" t="s">
        <v>28</v>
      </c>
      <c r="F50" s="19">
        <v>19</v>
      </c>
      <c r="G50" s="33"/>
      <c r="H50" s="2"/>
      <c r="I50" s="21">
        <v>41</v>
      </c>
      <c r="J50" s="21">
        <v>4</v>
      </c>
    </row>
    <row r="51" spans="1:10" ht="42" customHeight="1" x14ac:dyDescent="0.2">
      <c r="A51" s="16"/>
      <c r="B51" s="17"/>
      <c r="C51" s="17"/>
      <c r="D51" s="32" t="s">
        <v>22</v>
      </c>
      <c r="E51" s="18" t="s">
        <v>21</v>
      </c>
      <c r="F51" s="19">
        <v>16</v>
      </c>
      <c r="G51" s="33"/>
      <c r="H51" s="2"/>
      <c r="I51" s="21">
        <v>42</v>
      </c>
      <c r="J51" s="21">
        <v>4</v>
      </c>
    </row>
    <row r="52" spans="1:10" ht="42" customHeight="1" x14ac:dyDescent="0.2">
      <c r="A52" s="16"/>
      <c r="B52" s="17"/>
      <c r="C52" s="17"/>
      <c r="D52" s="32" t="s">
        <v>50</v>
      </c>
      <c r="E52" s="18" t="s">
        <v>21</v>
      </c>
      <c r="F52" s="19">
        <v>8</v>
      </c>
      <c r="G52" s="33"/>
      <c r="H52" s="2"/>
      <c r="I52" s="21">
        <v>43</v>
      </c>
      <c r="J52" s="21">
        <v>4</v>
      </c>
    </row>
    <row r="53" spans="1:10" ht="42" customHeight="1" x14ac:dyDescent="0.2">
      <c r="A53" s="16"/>
      <c r="B53" s="17"/>
      <c r="C53" s="17"/>
      <c r="D53" s="32" t="s">
        <v>56</v>
      </c>
      <c r="E53" s="18" t="s">
        <v>21</v>
      </c>
      <c r="F53" s="19">
        <v>1.6</v>
      </c>
      <c r="G53" s="33"/>
      <c r="H53" s="2"/>
      <c r="I53" s="21">
        <v>44</v>
      </c>
      <c r="J53" s="21">
        <v>4</v>
      </c>
    </row>
    <row r="54" spans="1:10" ht="42" customHeight="1" x14ac:dyDescent="0.2">
      <c r="A54" s="16"/>
      <c r="B54" s="17"/>
      <c r="C54" s="17"/>
      <c r="D54" s="32" t="s">
        <v>57</v>
      </c>
      <c r="E54" s="18" t="s">
        <v>21</v>
      </c>
      <c r="F54" s="19">
        <v>2</v>
      </c>
      <c r="G54" s="33"/>
      <c r="H54" s="2"/>
      <c r="I54" s="21">
        <v>45</v>
      </c>
      <c r="J54" s="21">
        <v>4</v>
      </c>
    </row>
    <row r="55" spans="1:10" ht="42" customHeight="1" x14ac:dyDescent="0.2">
      <c r="A55" s="16"/>
      <c r="B55" s="17"/>
      <c r="C55" s="17"/>
      <c r="D55" s="32" t="s">
        <v>58</v>
      </c>
      <c r="E55" s="18" t="s">
        <v>21</v>
      </c>
      <c r="F55" s="19">
        <v>0.4</v>
      </c>
      <c r="G55" s="33"/>
      <c r="H55" s="2"/>
      <c r="I55" s="21">
        <v>46</v>
      </c>
      <c r="J55" s="21">
        <v>4</v>
      </c>
    </row>
    <row r="56" spans="1:10" ht="42" customHeight="1" x14ac:dyDescent="0.2">
      <c r="A56" s="16"/>
      <c r="B56" s="17"/>
      <c r="C56" s="31" t="s">
        <v>33</v>
      </c>
      <c r="D56" s="29"/>
      <c r="E56" s="18" t="s">
        <v>15</v>
      </c>
      <c r="F56" s="19">
        <v>1</v>
      </c>
      <c r="G56" s="20">
        <f>+G57</f>
        <v>0</v>
      </c>
      <c r="H56" s="2"/>
      <c r="I56" s="21">
        <v>47</v>
      </c>
      <c r="J56" s="21">
        <v>3</v>
      </c>
    </row>
    <row r="57" spans="1:10" ht="42" customHeight="1" x14ac:dyDescent="0.2">
      <c r="A57" s="16"/>
      <c r="B57" s="17"/>
      <c r="C57" s="17"/>
      <c r="D57" s="32" t="s">
        <v>33</v>
      </c>
      <c r="E57" s="18" t="s">
        <v>24</v>
      </c>
      <c r="F57" s="19">
        <v>68.2</v>
      </c>
      <c r="G57" s="33"/>
      <c r="H57" s="2"/>
      <c r="I57" s="21">
        <v>48</v>
      </c>
      <c r="J57" s="21">
        <v>4</v>
      </c>
    </row>
    <row r="58" spans="1:10" ht="42" customHeight="1" x14ac:dyDescent="0.2">
      <c r="A58" s="16"/>
      <c r="B58" s="17"/>
      <c r="C58" s="31" t="s">
        <v>59</v>
      </c>
      <c r="D58" s="29"/>
      <c r="E58" s="18" t="s">
        <v>15</v>
      </c>
      <c r="F58" s="19">
        <v>1</v>
      </c>
      <c r="G58" s="20">
        <f>+G59</f>
        <v>0</v>
      </c>
      <c r="H58" s="2"/>
      <c r="I58" s="21">
        <v>49</v>
      </c>
      <c r="J58" s="21">
        <v>3</v>
      </c>
    </row>
    <row r="59" spans="1:10" ht="42" customHeight="1" x14ac:dyDescent="0.2">
      <c r="A59" s="16"/>
      <c r="B59" s="17"/>
      <c r="C59" s="17"/>
      <c r="D59" s="32" t="s">
        <v>51</v>
      </c>
      <c r="E59" s="18" t="s">
        <v>28</v>
      </c>
      <c r="F59" s="19">
        <v>41</v>
      </c>
      <c r="G59" s="33"/>
      <c r="H59" s="2"/>
      <c r="I59" s="21">
        <v>50</v>
      </c>
      <c r="J59" s="21">
        <v>4</v>
      </c>
    </row>
    <row r="60" spans="1:10" ht="42" customHeight="1" x14ac:dyDescent="0.2">
      <c r="A60" s="16"/>
      <c r="B60" s="31" t="s">
        <v>60</v>
      </c>
      <c r="C60" s="28"/>
      <c r="D60" s="29"/>
      <c r="E60" s="18" t="s">
        <v>15</v>
      </c>
      <c r="F60" s="19">
        <v>1</v>
      </c>
      <c r="G60" s="20">
        <f>+G61+G64+G66</f>
        <v>0</v>
      </c>
      <c r="H60" s="2"/>
      <c r="I60" s="21">
        <v>51</v>
      </c>
      <c r="J60" s="21">
        <v>2</v>
      </c>
    </row>
    <row r="61" spans="1:10" ht="42" customHeight="1" x14ac:dyDescent="0.2">
      <c r="A61" s="16"/>
      <c r="B61" s="17"/>
      <c r="C61" s="31" t="s">
        <v>61</v>
      </c>
      <c r="D61" s="29"/>
      <c r="E61" s="18" t="s">
        <v>15</v>
      </c>
      <c r="F61" s="19">
        <v>1</v>
      </c>
      <c r="G61" s="20">
        <f>+G62+G63</f>
        <v>0</v>
      </c>
      <c r="H61" s="2"/>
      <c r="I61" s="21">
        <v>52</v>
      </c>
      <c r="J61" s="21">
        <v>3</v>
      </c>
    </row>
    <row r="62" spans="1:10" ht="42" customHeight="1" x14ac:dyDescent="0.2">
      <c r="A62" s="16"/>
      <c r="B62" s="17"/>
      <c r="C62" s="17"/>
      <c r="D62" s="32" t="s">
        <v>23</v>
      </c>
      <c r="E62" s="18" t="s">
        <v>24</v>
      </c>
      <c r="F62" s="19">
        <v>3</v>
      </c>
      <c r="G62" s="33"/>
      <c r="H62" s="2"/>
      <c r="I62" s="21">
        <v>53</v>
      </c>
      <c r="J62" s="21">
        <v>4</v>
      </c>
    </row>
    <row r="63" spans="1:10" ht="42" customHeight="1" x14ac:dyDescent="0.2">
      <c r="A63" s="16"/>
      <c r="B63" s="17"/>
      <c r="C63" s="17"/>
      <c r="D63" s="32" t="s">
        <v>62</v>
      </c>
      <c r="E63" s="18" t="s">
        <v>21</v>
      </c>
      <c r="F63" s="19">
        <v>0.4</v>
      </c>
      <c r="G63" s="33"/>
      <c r="H63" s="2"/>
      <c r="I63" s="21">
        <v>54</v>
      </c>
      <c r="J63" s="21">
        <v>4</v>
      </c>
    </row>
    <row r="64" spans="1:10" ht="42" customHeight="1" x14ac:dyDescent="0.2">
      <c r="A64" s="16"/>
      <c r="B64" s="17"/>
      <c r="C64" s="31" t="s">
        <v>63</v>
      </c>
      <c r="D64" s="29"/>
      <c r="E64" s="18" t="s">
        <v>15</v>
      </c>
      <c r="F64" s="19">
        <v>1</v>
      </c>
      <c r="G64" s="20">
        <f>+G65</f>
        <v>0</v>
      </c>
      <c r="H64" s="2"/>
      <c r="I64" s="21">
        <v>55</v>
      </c>
      <c r="J64" s="21">
        <v>3</v>
      </c>
    </row>
    <row r="65" spans="1:10" ht="42" customHeight="1" x14ac:dyDescent="0.2">
      <c r="A65" s="16"/>
      <c r="B65" s="17"/>
      <c r="C65" s="17"/>
      <c r="D65" s="32" t="s">
        <v>64</v>
      </c>
      <c r="E65" s="18" t="s">
        <v>15</v>
      </c>
      <c r="F65" s="19">
        <v>1</v>
      </c>
      <c r="G65" s="33"/>
      <c r="H65" s="2"/>
      <c r="I65" s="21">
        <v>56</v>
      </c>
      <c r="J65" s="21">
        <v>4</v>
      </c>
    </row>
    <row r="66" spans="1:10" ht="42" customHeight="1" x14ac:dyDescent="0.2">
      <c r="A66" s="16"/>
      <c r="B66" s="17"/>
      <c r="C66" s="31" t="s">
        <v>37</v>
      </c>
      <c r="D66" s="29"/>
      <c r="E66" s="18" t="s">
        <v>15</v>
      </c>
      <c r="F66" s="19">
        <v>1</v>
      </c>
      <c r="G66" s="20">
        <f>+G67+G68</f>
        <v>0</v>
      </c>
      <c r="H66" s="2"/>
      <c r="I66" s="21">
        <v>57</v>
      </c>
      <c r="J66" s="21">
        <v>3</v>
      </c>
    </row>
    <row r="67" spans="1:10" ht="42" customHeight="1" x14ac:dyDescent="0.2">
      <c r="A67" s="16"/>
      <c r="B67" s="17"/>
      <c r="C67" s="17"/>
      <c r="D67" s="32" t="s">
        <v>65</v>
      </c>
      <c r="E67" s="18" t="s">
        <v>28</v>
      </c>
      <c r="F67" s="19">
        <v>0.6</v>
      </c>
      <c r="G67" s="33"/>
      <c r="H67" s="2"/>
      <c r="I67" s="21">
        <v>58</v>
      </c>
      <c r="J67" s="21">
        <v>4</v>
      </c>
    </row>
    <row r="68" spans="1:10" ht="42" customHeight="1" x14ac:dyDescent="0.2">
      <c r="A68" s="16"/>
      <c r="B68" s="17"/>
      <c r="C68" s="17"/>
      <c r="D68" s="32" t="s">
        <v>66</v>
      </c>
      <c r="E68" s="18" t="s">
        <v>21</v>
      </c>
      <c r="F68" s="19">
        <v>0.4</v>
      </c>
      <c r="G68" s="33"/>
      <c r="H68" s="2"/>
      <c r="I68" s="21">
        <v>59</v>
      </c>
      <c r="J68" s="21">
        <v>4</v>
      </c>
    </row>
    <row r="69" spans="1:10" ht="42" customHeight="1" x14ac:dyDescent="0.2">
      <c r="A69" s="30" t="s">
        <v>67</v>
      </c>
      <c r="B69" s="28"/>
      <c r="C69" s="28"/>
      <c r="D69" s="29"/>
      <c r="E69" s="18" t="s">
        <v>15</v>
      </c>
      <c r="F69" s="19">
        <v>1</v>
      </c>
      <c r="G69" s="20">
        <f>+G70+G72</f>
        <v>0</v>
      </c>
      <c r="H69" s="2"/>
      <c r="I69" s="21">
        <v>60</v>
      </c>
      <c r="J69" s="21"/>
    </row>
    <row r="70" spans="1:10" ht="42" customHeight="1" x14ac:dyDescent="0.2">
      <c r="A70" s="30" t="s">
        <v>68</v>
      </c>
      <c r="B70" s="28"/>
      <c r="C70" s="28"/>
      <c r="D70" s="29"/>
      <c r="E70" s="18" t="s">
        <v>15</v>
      </c>
      <c r="F70" s="19">
        <v>1</v>
      </c>
      <c r="G70" s="20">
        <f>+G71</f>
        <v>0</v>
      </c>
      <c r="H70" s="2"/>
      <c r="I70" s="21">
        <v>61</v>
      </c>
      <c r="J70" s="21">
        <v>200</v>
      </c>
    </row>
    <row r="71" spans="1:10" ht="42" customHeight="1" x14ac:dyDescent="0.2">
      <c r="A71" s="30" t="s">
        <v>69</v>
      </c>
      <c r="B71" s="28"/>
      <c r="C71" s="28"/>
      <c r="D71" s="29"/>
      <c r="E71" s="18" t="s">
        <v>15</v>
      </c>
      <c r="F71" s="19">
        <v>1</v>
      </c>
      <c r="G71" s="33"/>
      <c r="H71" s="2"/>
      <c r="I71" s="21">
        <v>62</v>
      </c>
      <c r="J71" s="21"/>
    </row>
    <row r="72" spans="1:10" ht="42" customHeight="1" x14ac:dyDescent="0.2">
      <c r="A72" s="30" t="s">
        <v>70</v>
      </c>
      <c r="B72" s="28"/>
      <c r="C72" s="28"/>
      <c r="D72" s="29"/>
      <c r="E72" s="18" t="s">
        <v>15</v>
      </c>
      <c r="F72" s="19">
        <v>1</v>
      </c>
      <c r="G72" s="20">
        <f>+G73</f>
        <v>0</v>
      </c>
      <c r="H72" s="2"/>
      <c r="I72" s="21">
        <v>63</v>
      </c>
      <c r="J72" s="21">
        <v>210</v>
      </c>
    </row>
    <row r="73" spans="1:10" ht="42" customHeight="1" x14ac:dyDescent="0.2">
      <c r="A73" s="30" t="s">
        <v>71</v>
      </c>
      <c r="B73" s="28"/>
      <c r="C73" s="28"/>
      <c r="D73" s="29"/>
      <c r="E73" s="18" t="s">
        <v>15</v>
      </c>
      <c r="F73" s="19">
        <v>1</v>
      </c>
      <c r="G73" s="33"/>
      <c r="H73" s="2"/>
      <c r="I73" s="21">
        <v>64</v>
      </c>
      <c r="J73" s="21"/>
    </row>
    <row r="74" spans="1:10" ht="42" customHeight="1" x14ac:dyDescent="0.2">
      <c r="A74" s="30" t="s">
        <v>72</v>
      </c>
      <c r="B74" s="28"/>
      <c r="C74" s="28"/>
      <c r="D74" s="29"/>
      <c r="E74" s="18" t="s">
        <v>15</v>
      </c>
      <c r="F74" s="19">
        <v>1</v>
      </c>
      <c r="G74" s="33"/>
      <c r="H74" s="2"/>
      <c r="I74" s="21">
        <v>65</v>
      </c>
      <c r="J74" s="21">
        <v>220</v>
      </c>
    </row>
    <row r="75" spans="1:10" ht="42" customHeight="1" x14ac:dyDescent="0.2">
      <c r="A75" s="34" t="s">
        <v>73</v>
      </c>
      <c r="B75" s="35"/>
      <c r="C75" s="35"/>
      <c r="D75" s="36"/>
      <c r="E75" s="37" t="s">
        <v>15</v>
      </c>
      <c r="F75" s="38">
        <v>1</v>
      </c>
      <c r="G75" s="39">
        <f>+G10+G74</f>
        <v>0</v>
      </c>
      <c r="H75" s="40"/>
      <c r="I75" s="41">
        <v>66</v>
      </c>
      <c r="J75" s="41">
        <v>30</v>
      </c>
    </row>
    <row r="76" spans="1:10" ht="42" customHeight="1" x14ac:dyDescent="0.2">
      <c r="A76" s="22" t="s">
        <v>11</v>
      </c>
      <c r="B76" s="23"/>
      <c r="C76" s="23"/>
      <c r="D76" s="24"/>
      <c r="E76" s="25" t="s">
        <v>12</v>
      </c>
      <c r="F76" s="26" t="s">
        <v>12</v>
      </c>
      <c r="G76" s="27">
        <f>G75</f>
        <v>0</v>
      </c>
      <c r="I76" s="21">
        <v>67</v>
      </c>
      <c r="J76" s="21">
        <v>90</v>
      </c>
    </row>
    <row r="77" spans="1:10" ht="42" customHeight="1" x14ac:dyDescent="0.2"/>
    <row r="78" spans="1:10" ht="42" customHeight="1" x14ac:dyDescent="0.2"/>
  </sheetData>
  <sheetProtection algorithmName="SHA-512" hashValue="3Bhd5dOcDU9r1vbVeC1/p9K8Kct50lDED2O0RNWMD4vG5ykPKfa7VA17spba5N0nO5dnpQcDeRmHrreN3ObSCg==" saltValue="D8z30EcMNkx8Um22s/9q4w==" spinCount="100000" sheet="1" objects="1" scenarios="1"/>
  <mergeCells count="35">
    <mergeCell ref="A72:D72"/>
    <mergeCell ref="A73:D73"/>
    <mergeCell ref="A74:D74"/>
    <mergeCell ref="A75:D75"/>
    <mergeCell ref="C61:D61"/>
    <mergeCell ref="C64:D64"/>
    <mergeCell ref="C66:D66"/>
    <mergeCell ref="A69:D69"/>
    <mergeCell ref="A70:D70"/>
    <mergeCell ref="A71:D71"/>
    <mergeCell ref="C44:D44"/>
    <mergeCell ref="B46:D46"/>
    <mergeCell ref="C47:D47"/>
    <mergeCell ref="C56:D56"/>
    <mergeCell ref="C58:D58"/>
    <mergeCell ref="B60:D60"/>
    <mergeCell ref="C27:D27"/>
    <mergeCell ref="C29:D29"/>
    <mergeCell ref="C31:D31"/>
    <mergeCell ref="C34:D34"/>
    <mergeCell ref="B38:D38"/>
    <mergeCell ref="C39:D39"/>
    <mergeCell ref="A76:D76"/>
    <mergeCell ref="A10:D10"/>
    <mergeCell ref="A11:D11"/>
    <mergeCell ref="A12:D12"/>
    <mergeCell ref="B13:D13"/>
    <mergeCell ref="C14:D14"/>
    <mergeCell ref="C25:D25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matsushima yoshiaki</dc:creator>
  <cp:lastModifiedBy>matsushima yoshiaki</cp:lastModifiedBy>
  <dcterms:created xsi:type="dcterms:W3CDTF">2024-06-18T05:02:12Z</dcterms:created>
  <dcterms:modified xsi:type="dcterms:W3CDTF">2024-06-18T05:02:21Z</dcterms:modified>
</cp:coreProperties>
</file>